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Jhoana\jhoanna\Downloads\"/>
    </mc:Choice>
  </mc:AlternateContent>
  <bookViews>
    <workbookView xWindow="0" yWindow="0" windowWidth="16815" windowHeight="7155"/>
  </bookViews>
  <sheets>
    <sheet name="Hoja1" sheetId="1" r:id="rId1"/>
    <sheet name="Hoja2" sheetId="2" state="hidden" r:id="rId2"/>
  </sheets>
  <definedNames>
    <definedName name="_xlnm.Print_Area" localSheetId="0">Hoja1!$A$1:$O$38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<sst xmlns="http://schemas.openxmlformats.org/spreadsheetml/2006/main" count="47" uniqueCount="46">
  <si>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</si>
  <si>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</si>
  <si>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</si>
  <si>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</si>
  <si>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</si>
  <si>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</si>
  <si>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</si>
  <si>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</si>
  <si>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</si>
  <si>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</si>
  <si>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</si>
  <si>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</si>
  <si>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</si>
  <si>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</si>
  <si>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</si>
  <si>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</si>
  <si>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</si>
  <si>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</si>
  <si>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</si>
  <si>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</si>
  <si>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</si>
  <si>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</si>
  <si>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</si>
  <si>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</si>
  <si>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</si>
  <si>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</si>
  <si>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</si>
  <si>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</si>
  <si>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</si>
  <si>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</si>
  <si>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</si>
  <si>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</si>
  <si>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</si>
  <si>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</si>
  <si>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</si>
  <si>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</si>
  <si>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</si>
  <si>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</si>
  <si>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</si>
  <si>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</si>
  <si>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</si>
  <si>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</si>
  <si>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</si>
  <si>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</si>
  <si>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Adquisición biblioteca digital multidisciplinar para la Facultad de Ciencias Administrativas Económicas y contables, facultad de ingeniería y facultad de ciencias del deporte y la educación física de la universidad de Cundinamarca en su sede, seccionales y extensiones Incluye 576 títulos en formato Ebooks y 21 titulos en formato fisico. 
Que incluye:
LECTURA STREAMING
Lectura sin necesidad de descargar el contenido
Acceso rápido al contenido
Disponibilidad absoluta de la información
Subrayado de texto
Integración de diccionario
Posibilidad de emplear marcadores en los textos
Capacidad de compartir acciones del usuario
LECTOR FUNCIONAL
Lector intuitivo que pueda ser leído desde un smartphone, tablet o computadora. Convertir el texto en audio, subrayar con diferentes colores, crear resúmenes, traducir el texto hacia cualquier idioma, buscar términos
Que permita descargar y guardar los Ebooks en dispositivos móviles y leerlos sin conexión a internet
Disponibilidad multiusuario
(Se anexa lista de títulos)
Acceso IP, configurable mediante Ez-proxy</t>
  </si>
  <si>
    <t>UNIDAD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</si>
</sst>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a"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60" zoomScaleNormal="60" zoomScaleSheetLayoutView="70" zoomScalePageLayoutView="55" workbookViewId="0">
      <selection activeCell="B21" sqref="B21:L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13"/>
      <c r="C11" s="13"/>
      <c r="E11" s="16"/>
      <c r="F11" s="16"/>
      <c r="G11" s="16"/>
      <c r="K11" s="17"/>
      <c r="L11" s="18"/>
      <c r="M11" s="18"/>
      <c r="N11" s="18"/>
    </row>
    <row r="12" spans="1:15" ht="30.75" customHeight="1" thickBot="1" x14ac:dyDescent="0.3">
      <c r="A12" s="63" t="s">
        <v>26</v>
      </c>
      <c r="B12" s="64"/>
      <c r="C12" s="19"/>
      <c r="D12" s="45" t="s">
        <v>17</v>
      </c>
      <c r="E12" s="46"/>
      <c r="F12" s="46"/>
      <c r="G12" s="47"/>
      <c r="H12" s="7"/>
      <c r="I12" s="30"/>
      <c r="J12" s="30"/>
      <c r="K12" s="17"/>
    </row>
    <row r="13" spans="1:15" ht="15.75" thickBot="1" x14ac:dyDescent="0.3">
      <c r="A13" s="65"/>
      <c r="B13" s="66"/>
      <c r="C13" s="19"/>
      <c r="D13" s="20"/>
      <c r="E13" s="16"/>
      <c r="F13" s="16"/>
      <c r="G13" s="16"/>
      <c r="K13" s="17"/>
    </row>
    <row r="14" spans="1:15" ht="30" customHeight="1" thickBot="1" x14ac:dyDescent="0.3">
      <c r="A14" s="65"/>
      <c r="B14" s="66"/>
      <c r="C14" s="19"/>
      <c r="D14" s="45" t="s">
        <v>18</v>
      </c>
      <c r="E14" s="46"/>
      <c r="F14" s="46"/>
      <c r="G14" s="47"/>
      <c r="H14" s="7"/>
      <c r="I14" s="30"/>
      <c r="J14" s="30"/>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408" x14ac:dyDescent="0.25">
      <c r="A20" s="33">
        <v>1</v>
      </c>
      <c r="B20" s="25" t="s">
        <v>44</v>
      </c>
      <c r="C20" s="34"/>
      <c r="D20" s="26">
        <v>1</v>
      </c>
      <c r="E20" s="35" t="s">
        <v>45</v>
      </c>
      <c r="F20" s="36"/>
      <c r="G20" s="29">
        <v>0</v>
      </c>
      <c r="H20" s="1">
        <f t="shared" ref="H20" si="0">+ROUND(F20*G20,0)</f>
        <v>0</v>
      </c>
      <c r="I20" s="29">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28.5" customHeight="1" thickBot="1" x14ac:dyDescent="0.25">
      <c r="A21" s="19"/>
      <c r="B21" s="55"/>
      <c r="C21" s="55"/>
      <c r="D21" s="55"/>
      <c r="E21" s="55"/>
      <c r="F21" s="55"/>
      <c r="G21" s="55"/>
      <c r="H21" s="55"/>
      <c r="I21" s="55"/>
      <c r="J21" s="55"/>
      <c r="K21" s="55"/>
      <c r="L21" s="55"/>
      <c r="M21" s="56" t="s">
        <v>35</v>
      </c>
      <c r="N21" s="56"/>
      <c r="O21" s="32">
        <f>SUMIF(G:G,0%,L:L)</f>
        <v>0</v>
      </c>
    </row>
    <row r="22" spans="1:15" s="24" customFormat="1" ht="15.75" thickBot="1" x14ac:dyDescent="0.25">
      <c r="A22" s="41" t="s">
        <v>24</v>
      </c>
      <c r="B22" s="42"/>
      <c r="C22" s="42"/>
      <c r="D22" s="42"/>
      <c r="E22" s="42"/>
      <c r="F22" s="42"/>
      <c r="G22" s="42"/>
      <c r="H22" s="42"/>
      <c r="I22" s="42"/>
      <c r="J22" s="42"/>
      <c r="K22" s="42"/>
      <c r="L22" s="42"/>
      <c r="M22" s="57" t="s">
        <v>10</v>
      </c>
      <c r="N22" s="57"/>
      <c r="O22" s="4">
        <f>SUMIF(G:G,5%,L:L)</f>
        <v>0</v>
      </c>
    </row>
    <row r="23" spans="1:15" s="24" customFormat="1" x14ac:dyDescent="0.2">
      <c r="A23" s="37" t="s">
        <v>42</v>
      </c>
      <c r="B23" s="38"/>
      <c r="C23" s="38"/>
      <c r="D23" s="38"/>
      <c r="E23" s="38"/>
      <c r="F23" s="38"/>
      <c r="G23" s="38"/>
      <c r="H23" s="38"/>
      <c r="I23" s="38"/>
      <c r="J23" s="38"/>
      <c r="K23" s="38"/>
      <c r="L23" s="39"/>
      <c r="M23" s="57" t="s">
        <v>11</v>
      </c>
      <c r="N23" s="57"/>
      <c r="O23" s="4">
        <f>SUMIF(G:G,19%,L:L)</f>
        <v>0</v>
      </c>
    </row>
    <row r="24" spans="1:15" s="24" customFormat="1" x14ac:dyDescent="0.2">
      <c r="A24" s="40"/>
      <c r="B24" s="40"/>
      <c r="C24" s="40"/>
      <c r="D24" s="40"/>
      <c r="E24" s="40"/>
      <c r="F24" s="40"/>
      <c r="G24" s="40"/>
      <c r="H24" s="40"/>
      <c r="I24" s="40"/>
      <c r="J24" s="40"/>
      <c r="K24" s="40"/>
      <c r="L24" s="40"/>
      <c r="M24" s="58" t="s">
        <v>7</v>
      </c>
      <c r="N24" s="59"/>
      <c r="O24" s="5">
        <f>SUM(O21:O23)</f>
        <v>0</v>
      </c>
    </row>
    <row r="25" spans="1:15" s="24" customFormat="1" ht="42" customHeight="1" x14ac:dyDescent="0.2">
      <c r="A25" s="40"/>
      <c r="B25" s="40"/>
      <c r="C25" s="40"/>
      <c r="D25" s="40"/>
      <c r="E25" s="40"/>
      <c r="F25" s="40"/>
      <c r="G25" s="40"/>
      <c r="H25" s="40"/>
      <c r="I25" s="40"/>
      <c r="J25" s="40"/>
      <c r="K25" s="40"/>
      <c r="L25" s="40"/>
      <c r="M25" s="60" t="s">
        <v>12</v>
      </c>
      <c r="N25" s="61"/>
      <c r="O25" s="6">
        <f>ROUND(O22*5%,0)</f>
        <v>0</v>
      </c>
    </row>
    <row r="26" spans="1:15" s="24" customFormat="1" ht="39" customHeight="1" x14ac:dyDescent="0.2">
      <c r="A26" s="40"/>
      <c r="B26" s="40"/>
      <c r="C26" s="40"/>
      <c r="D26" s="40"/>
      <c r="E26" s="40"/>
      <c r="F26" s="40"/>
      <c r="G26" s="40"/>
      <c r="H26" s="40"/>
      <c r="I26" s="40"/>
      <c r="J26" s="40"/>
      <c r="K26" s="40"/>
      <c r="L26" s="40"/>
      <c r="M26" s="60" t="s">
        <v>13</v>
      </c>
      <c r="N26" s="61"/>
      <c r="O26" s="4">
        <f>ROUND(O23*19%,0)</f>
        <v>0</v>
      </c>
    </row>
    <row r="27" spans="1:15" s="24" customFormat="1" ht="30" customHeight="1" x14ac:dyDescent="0.2">
      <c r="A27" s="40"/>
      <c r="B27" s="40"/>
      <c r="C27" s="40"/>
      <c r="D27" s="40"/>
      <c r="E27" s="40"/>
      <c r="F27" s="40"/>
      <c r="G27" s="40"/>
      <c r="H27" s="40"/>
      <c r="I27" s="40"/>
      <c r="J27" s="40"/>
      <c r="K27" s="40"/>
      <c r="L27" s="40"/>
      <c r="M27" s="58" t="s">
        <v>14</v>
      </c>
      <c r="N27" s="59"/>
      <c r="O27" s="5">
        <f>SUM(O25:O26)</f>
        <v>0</v>
      </c>
    </row>
    <row r="28" spans="1:15" s="24" customFormat="1" ht="30" customHeight="1" x14ac:dyDescent="0.2">
      <c r="A28" s="40"/>
      <c r="B28" s="40"/>
      <c r="C28" s="40"/>
      <c r="D28" s="40"/>
      <c r="E28" s="40"/>
      <c r="F28" s="40"/>
      <c r="G28" s="40"/>
      <c r="H28" s="40"/>
      <c r="I28" s="40"/>
      <c r="J28" s="40"/>
      <c r="K28" s="40"/>
      <c r="L28" s="40"/>
      <c r="M28" s="72" t="s">
        <v>33</v>
      </c>
      <c r="N28" s="73"/>
      <c r="O28" s="4">
        <f>SUMIF(I:I,8%,N:N)</f>
        <v>0</v>
      </c>
    </row>
    <row r="29" spans="1:15" s="24" customFormat="1" ht="30" customHeight="1" x14ac:dyDescent="0.2">
      <c r="A29" s="40"/>
      <c r="B29" s="40"/>
      <c r="C29" s="40"/>
      <c r="D29" s="40"/>
      <c r="E29" s="40"/>
      <c r="F29" s="40"/>
      <c r="G29" s="40"/>
      <c r="H29" s="40"/>
      <c r="I29" s="40"/>
      <c r="J29" s="40"/>
      <c r="K29" s="40"/>
      <c r="L29" s="40"/>
      <c r="M29" s="70" t="s">
        <v>32</v>
      </c>
      <c r="N29" s="71"/>
      <c r="O29" s="5">
        <f>SUM(O28)</f>
        <v>0</v>
      </c>
    </row>
    <row r="30" spans="1:15" s="24" customFormat="1" ht="30" customHeight="1" x14ac:dyDescent="0.2">
      <c r="A30" s="40"/>
      <c r="B30" s="40"/>
      <c r="C30" s="40"/>
      <c r="D30" s="40"/>
      <c r="E30" s="40"/>
      <c r="F30" s="40"/>
      <c r="G30" s="40"/>
      <c r="H30" s="40"/>
      <c r="I30" s="40"/>
      <c r="J30" s="40"/>
      <c r="K30" s="40"/>
      <c r="L30" s="40"/>
      <c r="M30" s="70" t="s">
        <v>15</v>
      </c>
      <c r="N30" s="71"/>
      <c r="O30" s="5">
        <f>+O24+O27+O29</f>
        <v>0</v>
      </c>
    </row>
    <row r="31" spans="1:15" s="24" customFormat="1" ht="30" customHeight="1" x14ac:dyDescent="0.25">
      <c r="A31" s="8"/>
      <c r="B31" s="8"/>
      <c r="C31" s="8"/>
      <c r="D31" s="8"/>
      <c r="E31" s="8"/>
      <c r="F31" s="8"/>
      <c r="G31" s="8"/>
      <c r="H31" s="8"/>
      <c r="I31" s="8"/>
      <c r="J31" s="8"/>
      <c r="K31" s="10"/>
      <c r="L31" s="10"/>
      <c r="M31" s="10"/>
      <c r="N31" s="10"/>
      <c r="O31" s="10"/>
    </row>
    <row r="32" spans="1:15" s="24" customFormat="1" ht="30" customHeight="1" x14ac:dyDescent="0.25">
      <c r="A32" s="8"/>
      <c r="B32" s="8"/>
      <c r="C32" s="8"/>
      <c r="D32" s="8"/>
      <c r="E32" s="8"/>
      <c r="F32" s="8"/>
      <c r="G32" s="8"/>
      <c r="H32" s="8"/>
      <c r="I32" s="8"/>
      <c r="J32" s="8"/>
      <c r="K32" s="10"/>
      <c r="L32" s="10"/>
      <c r="M32" s="10"/>
      <c r="N32" s="10"/>
      <c r="O32" s="10"/>
    </row>
    <row r="33" spans="1:15" s="24" customFormat="1" ht="37.5" customHeight="1" x14ac:dyDescent="0.25">
      <c r="A33" s="8"/>
      <c r="B33" s="31"/>
      <c r="C33" s="31"/>
      <c r="D33" s="8"/>
      <c r="E33" s="8"/>
      <c r="F33" s="8"/>
      <c r="G33" s="8"/>
      <c r="H33" s="8"/>
      <c r="I33" s="8"/>
      <c r="J33" s="8"/>
      <c r="K33" s="10"/>
      <c r="L33" s="10"/>
      <c r="M33" s="10"/>
      <c r="N33" s="10"/>
      <c r="O33" s="10"/>
    </row>
    <row r="34" spans="1:15" s="24" customFormat="1" ht="44.25" customHeight="1" x14ac:dyDescent="0.25">
      <c r="A34" s="8"/>
      <c r="B34" s="53"/>
      <c r="C34" s="53"/>
      <c r="D34" s="8"/>
      <c r="E34" s="8"/>
      <c r="F34" s="8"/>
      <c r="G34" s="8"/>
      <c r="H34" s="8"/>
      <c r="I34" s="8"/>
      <c r="J34" s="8"/>
      <c r="K34" s="10"/>
      <c r="L34" s="10"/>
      <c r="M34" s="10"/>
      <c r="N34" s="10"/>
      <c r="O34" s="10"/>
    </row>
    <row r="35" spans="1:15" ht="15.75" thickBot="1" x14ac:dyDescent="0.3">
      <c r="B35" s="54"/>
      <c r="C35" s="54"/>
    </row>
    <row r="36" spans="1:15" x14ac:dyDescent="0.25">
      <c r="B36" s="44" t="s">
        <v>20</v>
      </c>
      <c r="C36" s="44"/>
    </row>
    <row r="38" spans="1:15" x14ac:dyDescent="0.25">
      <c r="A38" s="27" t="s">
        <v>43</v>
      </c>
    </row>
  </sheetData>
  <sheetProtection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Jhoana</cp:lastModifiedBy>
  <cp:lastPrinted>2022-01-27T18:55:46Z</cp:lastPrinted>
  <dcterms:created xsi:type="dcterms:W3CDTF">2017-04-28T13:22:52Z</dcterms:created>
  <dcterms:modified xsi:type="dcterms:W3CDTF">2022-08-22T22:59:52Z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